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I PIERGIORGIO\LPB\"/>
    </mc:Choice>
  </mc:AlternateContent>
  <xr:revisionPtr revIDLastSave="0" documentId="13_ncr:1_{A99FAAA9-FDB5-4899-BF63-DEBC91FDE7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60" i="1" s="1"/>
  <c r="B13" i="1" l="1"/>
  <c r="B8" i="1"/>
  <c r="F67" i="1"/>
  <c r="F62" i="1"/>
  <c r="F47" i="1"/>
  <c r="F39" i="1"/>
  <c r="F40" i="1" s="1"/>
  <c r="F31" i="1"/>
  <c r="F25" i="1"/>
  <c r="F16" i="1"/>
  <c r="C58" i="1"/>
  <c r="C53" i="1"/>
  <c r="C47" i="1"/>
  <c r="C39" i="1"/>
  <c r="C31" i="1"/>
  <c r="C25" i="1"/>
  <c r="C13" i="1"/>
  <c r="C8" i="1"/>
  <c r="C16" i="1" l="1"/>
  <c r="C48" i="1" s="1"/>
  <c r="F26" i="1"/>
  <c r="F48" i="1"/>
  <c r="F63" i="1" s="1"/>
  <c r="F32" i="1"/>
  <c r="B16" i="1"/>
  <c r="F17" i="1" l="1"/>
  <c r="E53" i="1"/>
  <c r="E62" i="1" s="1"/>
  <c r="E67" i="1" s="1"/>
  <c r="B53" i="1"/>
  <c r="E58" i="1"/>
  <c r="E60" i="1" s="1"/>
  <c r="E64" i="1" s="1"/>
  <c r="B58" i="1"/>
  <c r="E47" i="1"/>
  <c r="B47" i="1"/>
  <c r="E39" i="1"/>
  <c r="B39" i="1"/>
  <c r="E40" i="1" l="1"/>
  <c r="E31" i="1"/>
  <c r="B31" i="1"/>
  <c r="E25" i="1"/>
  <c r="B25" i="1"/>
  <c r="E16" i="1"/>
  <c r="B48" i="1" l="1"/>
  <c r="E17" i="1"/>
  <c r="E48" i="1"/>
  <c r="E26" i="1"/>
  <c r="E32" i="1"/>
  <c r="F65" i="1" l="1"/>
  <c r="E49" i="1"/>
  <c r="E51" i="1" s="1"/>
  <c r="E63" i="1" s="1"/>
  <c r="E65" i="1" s="1"/>
</calcChain>
</file>

<file path=xl/sharedStrings.xml><?xml version="1.0" encoding="utf-8"?>
<sst xmlns="http://schemas.openxmlformats.org/spreadsheetml/2006/main" count="112" uniqueCount="86">
  <si>
    <t>USCITE</t>
  </si>
  <si>
    <t>ENTRATE</t>
  </si>
  <si>
    <t>A) Uscite da attività di interesse generale</t>
  </si>
  <si>
    <t>A) Entrate da attività di interesse generale</t>
  </si>
  <si>
    <t xml:space="preserve">1) Entrate da quote associative e apporti dai fondatori </t>
  </si>
  <si>
    <t>1) Materie prime, sussidiarie, di consumo e di merci</t>
  </si>
  <si>
    <t>2) Entrate dagli associati per attività mutuali</t>
  </si>
  <si>
    <t>2) Servizi</t>
  </si>
  <si>
    <t>3) Godimento di beni di terzi</t>
  </si>
  <si>
    <t>4) Erogazioni liberali</t>
  </si>
  <si>
    <t>4) Personale</t>
  </si>
  <si>
    <t>5) Entrate del 5 per mille</t>
  </si>
  <si>
    <t>6) Contributi da soggetti privati</t>
  </si>
  <si>
    <t>5) Uscite diverse di gestione</t>
  </si>
  <si>
    <t>8) Contributi da enti pubblici</t>
  </si>
  <si>
    <t>9) Entrate da contratti con enti pubblici</t>
  </si>
  <si>
    <t>Totale</t>
  </si>
  <si>
    <t>Avanzo/disavanzo attività di interesse generale</t>
  </si>
  <si>
    <t>B) Uscite da attività diverse</t>
  </si>
  <si>
    <t>B) Entrate da attività diverse</t>
  </si>
  <si>
    <t>7) Entrate da prestazioni e cessioni a terzi</t>
  </si>
  <si>
    <t>2) Contributi da soggetti privati</t>
  </si>
  <si>
    <t>4) Contributi da enti pubblici</t>
  </si>
  <si>
    <t>5) Entrate da contratti con enti pubblici</t>
  </si>
  <si>
    <t>6) Altre entrate</t>
  </si>
  <si>
    <t>Avanzo/disavanzo attività diverse</t>
  </si>
  <si>
    <t>C) Uscite da attività di raccolta fondi</t>
  </si>
  <si>
    <t>C) Entrate da attività di raccolta fondi</t>
  </si>
  <si>
    <t>1) Uscite per raccolte fondi abituali</t>
  </si>
  <si>
    <t xml:space="preserve">2) Uscite per raccolte fondi occasionali </t>
  </si>
  <si>
    <t>3) Altre uscite</t>
  </si>
  <si>
    <t>3) Altre entrate</t>
  </si>
  <si>
    <t>D) Uscite da attività finanziarie e patrimoniali</t>
  </si>
  <si>
    <t>D) Entrate da attività finanziarie e patrimoniali</t>
  </si>
  <si>
    <t>Avanzo/disavanzo attività di raccolta fondi</t>
  </si>
  <si>
    <t>1) Su rapporti bancari</t>
  </si>
  <si>
    <t>2) Su investimenti finanziari</t>
  </si>
  <si>
    <t>3) Su patrimonio edilizio</t>
  </si>
  <si>
    <t>4) Su altri beni patrimoniali</t>
  </si>
  <si>
    <t>5) Altre uscite</t>
  </si>
  <si>
    <t>1) Da rapporti bancari</t>
  </si>
  <si>
    <t>2) Da altri investimenti finanziari</t>
  </si>
  <si>
    <t>3) Da patrimonio edilizio</t>
  </si>
  <si>
    <t>4) Da altri beni patrimoniali</t>
  </si>
  <si>
    <t>5) Altre entrete</t>
  </si>
  <si>
    <t>Avanzo/disavanzo attività finanziarie e patrimoniali</t>
  </si>
  <si>
    <t>E) Uscite di supporto generale</t>
  </si>
  <si>
    <t>E) Entrate di supporto generale</t>
  </si>
  <si>
    <t>2) Altre entrate di supporto generale</t>
  </si>
  <si>
    <t>Totale uscite della gestione</t>
  </si>
  <si>
    <t>Totale entrate della gestione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</si>
  <si>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</si>
  <si>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</si>
  <si>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</si>
  <si>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2) Investimenti in immobilizzazioni inerenti alle attività dverse</t>
  </si>
  <si>
    <t>3) Investimenti in attività finanziarie e patrimoniali</t>
  </si>
  <si>
    <t>4) Rimborso di finanziamenti per quota capitale e di prestiti</t>
  </si>
  <si>
    <t>1) Disinvestimenti in immobilizzazioni inerenti alle attività di interesse generale</t>
  </si>
  <si>
    <t>2) DIsinvestimenti in immobilizzazioni inerenti alle attività dverse</t>
  </si>
  <si>
    <t>3) Disinvestimenti in attività finanziarie e patrimoniali</t>
  </si>
  <si>
    <t>4) Ricevimento di finanziamenti e di prestiti</t>
  </si>
  <si>
    <t>Imposte</t>
  </si>
  <si>
    <t>Avanzo/disavanzo da entrate e uscite per investimenti e disinvestimenti patrimoniali e finanziamenti</t>
  </si>
  <si>
    <t>Avanzo/disavanzo complessivo</t>
  </si>
  <si>
    <t>Cassa e banca</t>
  </si>
  <si>
    <t>Cassa</t>
  </si>
  <si>
    <t>Depositi bancari e postali</t>
  </si>
  <si>
    <t>10) Altre entrate</t>
  </si>
  <si>
    <t>3) Entrate per prestazioni e cessioni a terzi</t>
  </si>
  <si>
    <t>3) Entrate per prestazioni e cessioni ad associati e fondatori</t>
  </si>
  <si>
    <t>1) Entrate da raccolte fondi abituali</t>
  </si>
  <si>
    <t xml:space="preserve">2) Entrate da raccolte fondi occasionali </t>
  </si>
  <si>
    <t>1) Entrate da distacco del personale</t>
  </si>
  <si>
    <t>Avanzo/disavanzo d'esercizio prima delle imposte</t>
  </si>
  <si>
    <t>Avanzo/disavanzo d'esercizio prima di investimenti e disinvestimenti patrimoniali e finanziamenti</t>
  </si>
  <si>
    <t>LEGA PASI BATTISTI - VOLONTARI DEL SANGUE  ODV</t>
  </si>
  <si>
    <t>1) Entrate per prestazioni e cessioni ad associati e fondatori</t>
  </si>
  <si>
    <t xml:space="preserve">Debito per trattamento fine rapporto lavoro </t>
  </si>
  <si>
    <r>
      <t xml:space="preserve">Nel presente rendiconto  si è optato per </t>
    </r>
    <r>
      <rPr>
        <u/>
        <sz val="10"/>
        <color theme="1"/>
        <rFont val="Calibri"/>
        <family val="2"/>
      </rPr>
      <t>non</t>
    </r>
    <r>
      <rPr>
        <sz val="10"/>
        <color theme="1"/>
        <rFont val="Calibri"/>
        <family val="2"/>
      </rPr>
      <t xml:space="preserve"> indicare e i “costi e proventi figurativi”, essendo facoltativo il loro inserimento.</t>
    </r>
  </si>
  <si>
    <t>Esercizio 2021</t>
  </si>
  <si>
    <r>
      <rPr>
        <u/>
        <sz val="10"/>
        <color theme="1"/>
        <rFont val="Calibri"/>
        <family val="2"/>
      </rPr>
      <t>Non</t>
    </r>
    <r>
      <rPr>
        <sz val="10"/>
        <color theme="1"/>
        <rFont val="Calibri"/>
        <family val="2"/>
      </rPr>
      <t xml:space="preserve">  hanno avuto luogo nel 2021 attività di carattere secondario e strumentale.</t>
    </r>
  </si>
  <si>
    <t>Rendiconto per cassa - anno 2022</t>
  </si>
  <si>
    <t>Esercizio 2022</t>
  </si>
  <si>
    <t>Crediti a fine anno, non ancora riscossi</t>
  </si>
  <si>
    <t>Altri debiti a fine anno, non ancora pagati</t>
  </si>
  <si>
    <t>Nel prospetto allegato è contenuto il rendiconto dell'unica iniziativa di raccolta fondi occasionale attuata nel 2022 (Raccolta fondi per medicinali da inviare in Ucraina)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</si>
</sst>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2"/>
      <color theme="1"/>
      <name val="Arial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24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7" fillId="0" borderId="8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zoomScale="130" zoomScaleNormal="130" workbookViewId="0">
      <selection activeCell="G1" sqref="G1"/>
    </sheetView>
  </sheetViews>
  <sheetFormatPr defaultRowHeight="15.75" x14ac:dyDescent="0.2"/>
  <cols>
    <col min="1" max="1" width="37.6640625" style="3" customWidth="1"/>
    <col min="2" max="3" width="8.77734375" style="4" customWidth="1"/>
    <col min="4" max="4" width="37.6640625" style="3" customWidth="1"/>
    <col min="5" max="5" width="9.21875" style="4" bestFit="1" customWidth="1"/>
    <col min="6" max="6" width="8.77734375" style="4" customWidth="1"/>
    <col min="7" max="7" width="2.6640625" style="1" customWidth="1"/>
    <col min="8" max="16384" width="8.88671875" style="2"/>
  </cols>
  <sheetData>
    <row r="1" spans="1:7" ht="27" customHeight="1" x14ac:dyDescent="0.2">
      <c r="A1" s="51" t="s">
        <v>75</v>
      </c>
      <c r="B1" s="52"/>
      <c r="C1" s="52"/>
      <c r="D1" s="51"/>
      <c r="E1" s="52"/>
      <c r="F1" s="52"/>
    </row>
    <row r="2" spans="1:7" ht="22.5" customHeight="1" x14ac:dyDescent="0.2">
      <c r="A2" s="51" t="s">
        <v>81</v>
      </c>
      <c r="B2" s="52"/>
      <c r="C2" s="52"/>
      <c r="D2" s="51"/>
      <c r="E2" s="52"/>
      <c r="F2" s="52"/>
    </row>
    <row r="3" spans="1:7" ht="9" customHeight="1" x14ac:dyDescent="0.2"/>
    <row r="4" spans="1:7" s="8" customFormat="1" ht="32.25" customHeight="1" x14ac:dyDescent="0.2">
      <c r="A4" s="5" t="s">
        <v>0</v>
      </c>
      <c r="B4" s="6" t="s">
        <v>82</v>
      </c>
      <c r="C4" s="6" t="s">
        <v>79</v>
      </c>
      <c r="D4" s="5" t="s">
        <v>1</v>
      </c>
      <c r="E4" s="6" t="s">
        <v>82</v>
      </c>
      <c r="F4" s="6" t="s">
        <v>79</v>
      </c>
      <c r="G4" s="7"/>
    </row>
    <row r="5" spans="1:7" s="12" customFormat="1" ht="26.25" customHeight="1" x14ac:dyDescent="0.2">
      <c r="A5" s="9" t="s">
        <v>2</v>
      </c>
      <c r="B5" s="10"/>
      <c r="C5" s="10"/>
      <c r="D5" s="9" t="s">
        <v>3</v>
      </c>
      <c r="E5" s="10"/>
      <c r="F5" s="10"/>
      <c r="G5" s="11"/>
    </row>
    <row r="6" spans="1:7" s="15" customFormat="1" ht="11.25" x14ac:dyDescent="0.2">
      <c r="A6" s="13"/>
      <c r="B6" s="14"/>
      <c r="C6" s="14"/>
      <c r="D6" s="13" t="s">
        <v>4</v>
      </c>
      <c r="E6" s="14"/>
      <c r="F6" s="14">
        <v>0</v>
      </c>
      <c r="G6" s="4"/>
    </row>
    <row r="7" spans="1:7" s="15" customFormat="1" ht="11.25" x14ac:dyDescent="0.2">
      <c r="A7" s="13" t="s">
        <v>5</v>
      </c>
      <c r="B7" s="14">
        <v>546.39</v>
      </c>
      <c r="C7" s="14">
        <v>536.92999999999995</v>
      </c>
      <c r="D7" s="13" t="s">
        <v>6</v>
      </c>
      <c r="E7" s="14"/>
      <c r="F7" s="14">
        <v>0</v>
      </c>
      <c r="G7" s="4"/>
    </row>
    <row r="8" spans="1:7" s="15" customFormat="1" ht="11.25" x14ac:dyDescent="0.2">
      <c r="A8" s="13" t="s">
        <v>7</v>
      </c>
      <c r="B8" s="14">
        <f>74+1206.23+532.49+36.6+1780.51+2313+439.2+1368.4</f>
        <v>7750.43</v>
      </c>
      <c r="C8" s="14">
        <f>19.8+1516.78+523.42+74.82+1693.93+1808+936.1+3295.61</f>
        <v>9868.4600000000009</v>
      </c>
      <c r="D8" s="13" t="s">
        <v>69</v>
      </c>
      <c r="E8" s="14"/>
      <c r="F8" s="14">
        <v>0</v>
      </c>
      <c r="G8" s="4"/>
    </row>
    <row r="9" spans="1:7" s="15" customFormat="1" ht="11.25" x14ac:dyDescent="0.2">
      <c r="A9" s="16"/>
      <c r="B9" s="14"/>
      <c r="C9" s="14"/>
      <c r="D9" s="13" t="s">
        <v>9</v>
      </c>
      <c r="E9" s="14">
        <v>0</v>
      </c>
      <c r="F9" s="14">
        <v>4500</v>
      </c>
      <c r="G9" s="4"/>
    </row>
    <row r="10" spans="1:7" s="15" customFormat="1" ht="11.25" x14ac:dyDescent="0.2">
      <c r="A10" s="13" t="s">
        <v>8</v>
      </c>
      <c r="B10" s="14">
        <v>850.64</v>
      </c>
      <c r="C10" s="14">
        <v>825.8</v>
      </c>
      <c r="D10" s="13" t="s">
        <v>11</v>
      </c>
      <c r="E10" s="14">
        <v>1200.78</v>
      </c>
      <c r="F10" s="14">
        <v>1407.88</v>
      </c>
      <c r="G10" s="4"/>
    </row>
    <row r="11" spans="1:7" s="15" customFormat="1" ht="11.25" x14ac:dyDescent="0.2">
      <c r="A11" s="13" t="s">
        <v>10</v>
      </c>
      <c r="B11" s="14">
        <v>16424.560000000001</v>
      </c>
      <c r="C11" s="14">
        <v>33456.5</v>
      </c>
      <c r="D11" s="13" t="s">
        <v>12</v>
      </c>
      <c r="E11" s="14"/>
      <c r="F11" s="14">
        <v>0</v>
      </c>
      <c r="G11" s="4"/>
    </row>
    <row r="12" spans="1:7" s="15" customFormat="1" ht="11.25" x14ac:dyDescent="0.2">
      <c r="A12" s="13"/>
      <c r="B12" s="14"/>
      <c r="C12" s="14"/>
      <c r="D12" s="13" t="s">
        <v>20</v>
      </c>
      <c r="E12" s="14"/>
      <c r="F12" s="14">
        <v>0</v>
      </c>
      <c r="G12" s="4"/>
    </row>
    <row r="13" spans="1:7" s="15" customFormat="1" ht="11.25" x14ac:dyDescent="0.2">
      <c r="A13" s="13" t="s">
        <v>13</v>
      </c>
      <c r="B13" s="14">
        <f>48+6115.1+9547.45</f>
        <v>15710.550000000001</v>
      </c>
      <c r="C13" s="14">
        <f>0+1329.8+364.75+1814</f>
        <v>3508.55</v>
      </c>
      <c r="D13" s="13" t="s">
        <v>14</v>
      </c>
      <c r="E13" s="14"/>
      <c r="F13" s="14">
        <v>1805</v>
      </c>
      <c r="G13" s="4"/>
    </row>
    <row r="14" spans="1:7" s="15" customFormat="1" ht="11.25" x14ac:dyDescent="0.2">
      <c r="A14" s="13"/>
      <c r="B14" s="14"/>
      <c r="C14" s="14"/>
      <c r="D14" s="13" t="s">
        <v>15</v>
      </c>
      <c r="E14" s="14">
        <v>25816.5</v>
      </c>
      <c r="F14" s="14">
        <v>25590</v>
      </c>
      <c r="G14" s="4"/>
    </row>
    <row r="15" spans="1:7" s="21" customFormat="1" ht="11.25" x14ac:dyDescent="0.2">
      <c r="A15" s="17"/>
      <c r="B15" s="18"/>
      <c r="C15" s="18"/>
      <c r="D15" s="19" t="s">
        <v>67</v>
      </c>
      <c r="E15" s="14"/>
      <c r="F15" s="14">
        <v>0</v>
      </c>
      <c r="G15" s="20"/>
    </row>
    <row r="16" spans="1:7" s="21" customFormat="1" ht="11.25" x14ac:dyDescent="0.2">
      <c r="A16" s="17" t="s">
        <v>16</v>
      </c>
      <c r="B16" s="18">
        <f>SUM(B6:B15)</f>
        <v>41282.57</v>
      </c>
      <c r="C16" s="18">
        <f>SUM(C6:C15)</f>
        <v>48196.240000000005</v>
      </c>
      <c r="D16" s="17" t="s">
        <v>16</v>
      </c>
      <c r="E16" s="18">
        <f>SUM(E6:E15)</f>
        <v>27017.279999999999</v>
      </c>
      <c r="F16" s="18">
        <f>SUM(F6:F15)</f>
        <v>33302.879999999997</v>
      </c>
      <c r="G16" s="20"/>
    </row>
    <row r="17" spans="1:7" s="15" customFormat="1" ht="11.25" x14ac:dyDescent="0.2">
      <c r="A17" s="22"/>
      <c r="B17" s="14"/>
      <c r="C17" s="14"/>
      <c r="D17" s="22" t="s">
        <v>17</v>
      </c>
      <c r="E17" s="14">
        <f>E16-B16</f>
        <v>-14265.29</v>
      </c>
      <c r="F17" s="14">
        <f>F16-C16</f>
        <v>-14893.360000000008</v>
      </c>
      <c r="G17" s="4"/>
    </row>
    <row r="18" spans="1:7" s="12" customFormat="1" ht="26.25" customHeight="1" x14ac:dyDescent="0.2">
      <c r="A18" s="9" t="s">
        <v>18</v>
      </c>
      <c r="B18" s="10"/>
      <c r="C18" s="10"/>
      <c r="D18" s="9" t="s">
        <v>19</v>
      </c>
      <c r="E18" s="10"/>
      <c r="F18" s="10"/>
      <c r="G18" s="11"/>
    </row>
    <row r="19" spans="1:7" x14ac:dyDescent="0.2">
      <c r="A19" s="13" t="s">
        <v>5</v>
      </c>
      <c r="B19" s="14">
        <v>0</v>
      </c>
      <c r="C19" s="14">
        <v>0</v>
      </c>
      <c r="D19" s="13" t="s">
        <v>76</v>
      </c>
      <c r="E19" s="14">
        <v>0</v>
      </c>
      <c r="F19" s="14">
        <v>0</v>
      </c>
    </row>
    <row r="20" spans="1:7" x14ac:dyDescent="0.2">
      <c r="A20" s="13" t="s">
        <v>7</v>
      </c>
      <c r="B20" s="14">
        <v>0</v>
      </c>
      <c r="C20" s="14">
        <v>0</v>
      </c>
      <c r="D20" s="13" t="s">
        <v>21</v>
      </c>
      <c r="E20" s="14">
        <v>0</v>
      </c>
      <c r="F20" s="14">
        <v>0</v>
      </c>
    </row>
    <row r="21" spans="1:7" x14ac:dyDescent="0.2">
      <c r="A21" s="13" t="s">
        <v>8</v>
      </c>
      <c r="B21" s="14">
        <v>0</v>
      </c>
      <c r="C21" s="14">
        <v>0</v>
      </c>
      <c r="D21" s="13" t="s">
        <v>68</v>
      </c>
      <c r="E21" s="14">
        <v>0</v>
      </c>
      <c r="F21" s="14">
        <v>0</v>
      </c>
    </row>
    <row r="22" spans="1:7" x14ac:dyDescent="0.2">
      <c r="A22" s="13" t="s">
        <v>10</v>
      </c>
      <c r="B22" s="14">
        <v>0</v>
      </c>
      <c r="C22" s="14">
        <v>0</v>
      </c>
      <c r="D22" s="13" t="s">
        <v>22</v>
      </c>
      <c r="E22" s="14">
        <v>0</v>
      </c>
      <c r="F22" s="14">
        <v>0</v>
      </c>
    </row>
    <row r="23" spans="1:7" x14ac:dyDescent="0.2">
      <c r="A23" s="13" t="s">
        <v>13</v>
      </c>
      <c r="B23" s="14">
        <v>0</v>
      </c>
      <c r="C23" s="14">
        <v>0</v>
      </c>
      <c r="D23" s="13" t="s">
        <v>23</v>
      </c>
      <c r="E23" s="14">
        <v>0</v>
      </c>
      <c r="F23" s="14">
        <v>0</v>
      </c>
    </row>
    <row r="24" spans="1:7" s="15" customFormat="1" ht="11.25" x14ac:dyDescent="0.2">
      <c r="A24" s="13"/>
      <c r="B24" s="14"/>
      <c r="C24" s="14"/>
      <c r="D24" s="13" t="s">
        <v>24</v>
      </c>
      <c r="E24" s="14">
        <v>0</v>
      </c>
      <c r="F24" s="14">
        <v>0</v>
      </c>
      <c r="G24" s="4"/>
    </row>
    <row r="25" spans="1:7" s="24" customFormat="1" x14ac:dyDescent="0.2">
      <c r="A25" s="17" t="s">
        <v>16</v>
      </c>
      <c r="B25" s="18">
        <f>SUM(B19:B24)</f>
        <v>0</v>
      </c>
      <c r="C25" s="18">
        <f>SUM(C19:C24)</f>
        <v>0</v>
      </c>
      <c r="D25" s="17" t="s">
        <v>16</v>
      </c>
      <c r="E25" s="18">
        <f>SUM(E19:E24)</f>
        <v>0</v>
      </c>
      <c r="F25" s="18">
        <f>SUM(F19:F24)</f>
        <v>0</v>
      </c>
      <c r="G25" s="23"/>
    </row>
    <row r="26" spans="1:7" x14ac:dyDescent="0.2">
      <c r="A26" s="25"/>
      <c r="B26" s="14"/>
      <c r="C26" s="14"/>
      <c r="D26" s="22" t="s">
        <v>25</v>
      </c>
      <c r="E26" s="14">
        <f>E25-B25</f>
        <v>0</v>
      </c>
      <c r="F26" s="14">
        <f>F25-C25</f>
        <v>0</v>
      </c>
    </row>
    <row r="27" spans="1:7" s="12" customFormat="1" ht="26.25" customHeight="1" x14ac:dyDescent="0.2">
      <c r="A27" s="9" t="s">
        <v>26</v>
      </c>
      <c r="B27" s="10"/>
      <c r="C27" s="10"/>
      <c r="D27" s="9" t="s">
        <v>27</v>
      </c>
      <c r="E27" s="10"/>
      <c r="F27" s="10"/>
      <c r="G27" s="11"/>
    </row>
    <row r="28" spans="1:7" s="15" customFormat="1" ht="11.25" x14ac:dyDescent="0.2">
      <c r="A28" s="13" t="s">
        <v>28</v>
      </c>
      <c r="B28" s="14">
        <v>0</v>
      </c>
      <c r="C28" s="14">
        <v>0</v>
      </c>
      <c r="D28" s="13" t="s">
        <v>70</v>
      </c>
      <c r="E28" s="14">
        <v>0</v>
      </c>
      <c r="F28" s="14">
        <v>0</v>
      </c>
      <c r="G28" s="4"/>
    </row>
    <row r="29" spans="1:7" s="15" customFormat="1" ht="11.25" x14ac:dyDescent="0.2">
      <c r="A29" s="13" t="s">
        <v>29</v>
      </c>
      <c r="B29" s="14">
        <v>0</v>
      </c>
      <c r="C29" s="14">
        <v>0</v>
      </c>
      <c r="D29" s="13" t="s">
        <v>71</v>
      </c>
      <c r="E29" s="14">
        <v>6917.8</v>
      </c>
      <c r="F29" s="14">
        <v>0</v>
      </c>
      <c r="G29" s="4"/>
    </row>
    <row r="30" spans="1:7" s="15" customFormat="1" ht="11.25" x14ac:dyDescent="0.2">
      <c r="A30" s="13" t="s">
        <v>30</v>
      </c>
      <c r="B30" s="14">
        <v>0</v>
      </c>
      <c r="C30" s="14">
        <v>0</v>
      </c>
      <c r="D30" s="13" t="s">
        <v>31</v>
      </c>
      <c r="E30" s="14">
        <v>0</v>
      </c>
      <c r="F30" s="14">
        <v>0</v>
      </c>
      <c r="G30" s="4"/>
    </row>
    <row r="31" spans="1:7" s="24" customFormat="1" x14ac:dyDescent="0.2">
      <c r="A31" s="17" t="s">
        <v>16</v>
      </c>
      <c r="B31" s="18">
        <f>SUM(B28:B30)</f>
        <v>0</v>
      </c>
      <c r="C31" s="18">
        <f>SUM(C28:C30)</f>
        <v>0</v>
      </c>
      <c r="D31" s="17" t="s">
        <v>16</v>
      </c>
      <c r="E31" s="18">
        <f>SUM(E28:E30)</f>
        <v>6917.8</v>
      </c>
      <c r="F31" s="18">
        <f>SUM(F28:F30)</f>
        <v>0</v>
      </c>
      <c r="G31" s="23"/>
    </row>
    <row r="32" spans="1:7" x14ac:dyDescent="0.2">
      <c r="A32" s="22"/>
      <c r="B32" s="14"/>
      <c r="C32" s="14"/>
      <c r="D32" s="22" t="s">
        <v>34</v>
      </c>
      <c r="E32" s="14">
        <f>E31-B31</f>
        <v>6917.8</v>
      </c>
      <c r="F32" s="14">
        <f>F31-C31</f>
        <v>0</v>
      </c>
    </row>
    <row r="33" spans="1:7" s="12" customFormat="1" ht="26.25" customHeight="1" x14ac:dyDescent="0.2">
      <c r="A33" s="9" t="s">
        <v>32</v>
      </c>
      <c r="B33" s="10"/>
      <c r="C33" s="10"/>
      <c r="D33" s="9" t="s">
        <v>33</v>
      </c>
      <c r="E33" s="10"/>
      <c r="F33" s="10"/>
      <c r="G33" s="11"/>
    </row>
    <row r="34" spans="1:7" s="15" customFormat="1" ht="11.25" x14ac:dyDescent="0.2">
      <c r="A34" s="13" t="s">
        <v>35</v>
      </c>
      <c r="B34" s="41">
        <v>139.5</v>
      </c>
      <c r="C34" s="41">
        <v>68.17</v>
      </c>
      <c r="D34" s="13" t="s">
        <v>40</v>
      </c>
      <c r="E34" s="14">
        <v>0.11</v>
      </c>
      <c r="F34" s="14">
        <v>0.14000000000000001</v>
      </c>
      <c r="G34" s="4"/>
    </row>
    <row r="35" spans="1:7" s="15" customFormat="1" ht="11.25" x14ac:dyDescent="0.2">
      <c r="A35" s="13" t="s">
        <v>36</v>
      </c>
      <c r="B35" s="14">
        <v>0</v>
      </c>
      <c r="C35" s="14">
        <v>0</v>
      </c>
      <c r="D35" s="13" t="s">
        <v>41</v>
      </c>
      <c r="E35" s="14">
        <v>0</v>
      </c>
      <c r="F35" s="14">
        <v>0</v>
      </c>
      <c r="G35" s="4"/>
    </row>
    <row r="36" spans="1:7" s="15" customFormat="1" ht="11.25" x14ac:dyDescent="0.2">
      <c r="A36" s="13" t="s">
        <v>37</v>
      </c>
      <c r="B36" s="14">
        <v>0</v>
      </c>
      <c r="C36" s="14">
        <v>0</v>
      </c>
      <c r="D36" s="13" t="s">
        <v>42</v>
      </c>
      <c r="E36" s="14">
        <v>0</v>
      </c>
      <c r="F36" s="14">
        <v>0</v>
      </c>
      <c r="G36" s="4"/>
    </row>
    <row r="37" spans="1:7" s="15" customFormat="1" ht="11.25" x14ac:dyDescent="0.2">
      <c r="A37" s="13" t="s">
        <v>38</v>
      </c>
      <c r="B37" s="14">
        <v>0</v>
      </c>
      <c r="C37" s="14">
        <v>0</v>
      </c>
      <c r="D37" s="13" t="s">
        <v>43</v>
      </c>
      <c r="E37" s="14">
        <v>0</v>
      </c>
      <c r="F37" s="14">
        <v>0</v>
      </c>
      <c r="G37" s="4"/>
    </row>
    <row r="38" spans="1:7" s="15" customFormat="1" ht="11.25" x14ac:dyDescent="0.2">
      <c r="A38" s="13" t="s">
        <v>39</v>
      </c>
      <c r="B38" s="14">
        <v>0</v>
      </c>
      <c r="C38" s="14">
        <v>0</v>
      </c>
      <c r="D38" s="13" t="s">
        <v>44</v>
      </c>
      <c r="E38" s="14">
        <v>0</v>
      </c>
      <c r="F38" s="14">
        <v>0</v>
      </c>
      <c r="G38" s="4"/>
    </row>
    <row r="39" spans="1:7" s="24" customFormat="1" x14ac:dyDescent="0.2">
      <c r="A39" s="17" t="s">
        <v>16</v>
      </c>
      <c r="B39" s="18">
        <f>SUM(B33:B38)</f>
        <v>139.5</v>
      </c>
      <c r="C39" s="18">
        <f>SUM(C33:C38)</f>
        <v>68.17</v>
      </c>
      <c r="D39" s="17" t="s">
        <v>16</v>
      </c>
      <c r="E39" s="18">
        <f>SUM(E34:E38)</f>
        <v>0.11</v>
      </c>
      <c r="F39" s="18">
        <f>SUM(F34:F38)</f>
        <v>0.14000000000000001</v>
      </c>
      <c r="G39" s="23"/>
    </row>
    <row r="40" spans="1:7" x14ac:dyDescent="0.2">
      <c r="A40" s="25"/>
      <c r="B40" s="14"/>
      <c r="C40" s="14"/>
      <c r="D40" s="22" t="s">
        <v>45</v>
      </c>
      <c r="E40" s="14">
        <f>E39-B39</f>
        <v>-139.38999999999999</v>
      </c>
      <c r="F40" s="14">
        <f>F39-C39</f>
        <v>-68.03</v>
      </c>
    </row>
    <row r="41" spans="1:7" s="12" customFormat="1" ht="26.25" customHeight="1" x14ac:dyDescent="0.2">
      <c r="A41" s="9" t="s">
        <v>46</v>
      </c>
      <c r="B41" s="10"/>
      <c r="C41" s="10"/>
      <c r="D41" s="9" t="s">
        <v>47</v>
      </c>
      <c r="E41" s="10"/>
      <c r="F41" s="10"/>
      <c r="G41" s="11"/>
    </row>
    <row r="42" spans="1:7" s="15" customFormat="1" ht="11.25" x14ac:dyDescent="0.2">
      <c r="A42" s="13" t="s">
        <v>5</v>
      </c>
      <c r="B42" s="14">
        <v>0</v>
      </c>
      <c r="C42" s="14">
        <v>0</v>
      </c>
      <c r="D42" s="13" t="s">
        <v>72</v>
      </c>
      <c r="E42" s="14">
        <v>0</v>
      </c>
      <c r="F42" s="14">
        <v>0</v>
      </c>
      <c r="G42" s="4"/>
    </row>
    <row r="43" spans="1:7" s="15" customFormat="1" ht="11.25" x14ac:dyDescent="0.2">
      <c r="A43" s="13" t="s">
        <v>7</v>
      </c>
      <c r="B43" s="14">
        <v>0</v>
      </c>
      <c r="C43" s="14">
        <v>0</v>
      </c>
      <c r="D43" s="13" t="s">
        <v>48</v>
      </c>
      <c r="E43" s="14">
        <v>0</v>
      </c>
      <c r="F43" s="14">
        <v>0</v>
      </c>
      <c r="G43" s="4"/>
    </row>
    <row r="44" spans="1:7" x14ac:dyDescent="0.2">
      <c r="A44" s="13" t="s">
        <v>8</v>
      </c>
      <c r="B44" s="14">
        <v>0</v>
      </c>
      <c r="C44" s="14">
        <v>0</v>
      </c>
      <c r="D44" s="25"/>
      <c r="E44" s="14"/>
      <c r="F44" s="14"/>
    </row>
    <row r="45" spans="1:7" x14ac:dyDescent="0.2">
      <c r="A45" s="13" t="s">
        <v>10</v>
      </c>
      <c r="B45" s="14">
        <v>0</v>
      </c>
      <c r="C45" s="14">
        <v>0</v>
      </c>
      <c r="D45" s="25"/>
      <c r="E45" s="14"/>
      <c r="F45" s="14"/>
    </row>
    <row r="46" spans="1:7" x14ac:dyDescent="0.2">
      <c r="A46" s="13" t="s">
        <v>39</v>
      </c>
      <c r="B46" s="14">
        <v>0</v>
      </c>
      <c r="C46" s="14">
        <v>0</v>
      </c>
      <c r="D46" s="25"/>
      <c r="E46" s="14"/>
      <c r="F46" s="14"/>
    </row>
    <row r="47" spans="1:7" s="24" customFormat="1" x14ac:dyDescent="0.2">
      <c r="A47" s="17" t="s">
        <v>16</v>
      </c>
      <c r="B47" s="18">
        <f>SUM(B42:B46)</f>
        <v>0</v>
      </c>
      <c r="C47" s="18">
        <f>SUM(C42:C46)</f>
        <v>0</v>
      </c>
      <c r="D47" s="17" t="s">
        <v>16</v>
      </c>
      <c r="E47" s="18">
        <f>SUM(E42:E46)</f>
        <v>0</v>
      </c>
      <c r="F47" s="18">
        <f>SUM(F42:F46)</f>
        <v>0</v>
      </c>
      <c r="G47" s="23"/>
    </row>
    <row r="48" spans="1:7" s="21" customFormat="1" ht="11.25" x14ac:dyDescent="0.2">
      <c r="A48" s="17" t="s">
        <v>49</v>
      </c>
      <c r="B48" s="18">
        <f>B16+B25+B31+B39+B47</f>
        <v>41422.07</v>
      </c>
      <c r="C48" s="18">
        <f>C16+C25+C31+C39+C47</f>
        <v>48264.41</v>
      </c>
      <c r="D48" s="17" t="s">
        <v>50</v>
      </c>
      <c r="E48" s="18">
        <f>E16+E25+E31+E39+E47</f>
        <v>33935.19</v>
      </c>
      <c r="F48" s="18">
        <f>F16+F25+F31+F39+F47</f>
        <v>33303.019999999997</v>
      </c>
      <c r="G48" s="20"/>
    </row>
    <row r="49" spans="1:7" s="15" customFormat="1" ht="11.25" x14ac:dyDescent="0.2">
      <c r="A49" s="22"/>
      <c r="B49" s="14"/>
      <c r="C49" s="14"/>
      <c r="D49" s="22" t="s">
        <v>73</v>
      </c>
      <c r="E49" s="14">
        <f>E48-B48</f>
        <v>-7486.8799999999974</v>
      </c>
      <c r="F49" s="14"/>
      <c r="G49" s="4"/>
    </row>
    <row r="50" spans="1:7" s="15" customFormat="1" ht="15" customHeight="1" x14ac:dyDescent="0.2">
      <c r="A50" s="22"/>
      <c r="B50" s="14"/>
      <c r="C50" s="14"/>
      <c r="D50" s="22" t="s">
        <v>61</v>
      </c>
      <c r="E50" s="14">
        <v>0</v>
      </c>
      <c r="F50" s="14"/>
      <c r="G50" s="4"/>
    </row>
    <row r="51" spans="1:7" ht="22.5" x14ac:dyDescent="0.2">
      <c r="A51" s="25"/>
      <c r="B51" s="14"/>
      <c r="C51" s="14"/>
      <c r="D51" s="22" t="s">
        <v>74</v>
      </c>
      <c r="E51" s="18">
        <f>E49-E50</f>
        <v>-7486.8799999999974</v>
      </c>
      <c r="F51" s="18"/>
    </row>
    <row r="52" spans="1:7" ht="26.25" customHeight="1" x14ac:dyDescent="0.2">
      <c r="A52" s="26"/>
      <c r="B52" s="27"/>
      <c r="C52" s="27"/>
      <c r="D52" s="26"/>
      <c r="E52" s="27"/>
      <c r="F52" s="27"/>
    </row>
    <row r="53" spans="1:7" s="29" customFormat="1" ht="25.5" x14ac:dyDescent="0.2">
      <c r="A53" s="9" t="s">
        <v>51</v>
      </c>
      <c r="B53" s="6" t="str">
        <f>B4</f>
        <v>Esercizio 2022</v>
      </c>
      <c r="C53" s="6" t="str">
        <f>C4</f>
        <v>Esercizio 2021</v>
      </c>
      <c r="D53" s="9" t="s">
        <v>52</v>
      </c>
      <c r="E53" s="6" t="str">
        <f>E4</f>
        <v>Esercizio 2022</v>
      </c>
      <c r="F53" s="6"/>
      <c r="G53" s="28"/>
    </row>
    <row r="54" spans="1:7" s="15" customFormat="1" ht="22.5" x14ac:dyDescent="0.2">
      <c r="A54" s="13" t="s">
        <v>53</v>
      </c>
      <c r="B54" s="14">
        <v>0</v>
      </c>
      <c r="C54" s="14">
        <v>0</v>
      </c>
      <c r="D54" s="13" t="s">
        <v>57</v>
      </c>
      <c r="E54" s="14">
        <v>0</v>
      </c>
      <c r="F54" s="14">
        <v>0</v>
      </c>
      <c r="G54" s="4"/>
    </row>
    <row r="55" spans="1:7" s="15" customFormat="1" ht="11.25" x14ac:dyDescent="0.2">
      <c r="A55" s="13" t="s">
        <v>54</v>
      </c>
      <c r="B55" s="14">
        <v>0</v>
      </c>
      <c r="C55" s="14">
        <v>0</v>
      </c>
      <c r="D55" s="13" t="s">
        <v>58</v>
      </c>
      <c r="E55" s="14">
        <v>0</v>
      </c>
      <c r="F55" s="14">
        <v>0</v>
      </c>
      <c r="G55" s="4"/>
    </row>
    <row r="56" spans="1:7" s="15" customFormat="1" ht="11.25" x14ac:dyDescent="0.2">
      <c r="A56" s="13" t="s">
        <v>55</v>
      </c>
      <c r="B56" s="14">
        <v>0</v>
      </c>
      <c r="C56" s="14">
        <v>0</v>
      </c>
      <c r="D56" s="13" t="s">
        <v>59</v>
      </c>
      <c r="E56" s="14">
        <v>0</v>
      </c>
      <c r="F56" s="14">
        <v>0</v>
      </c>
      <c r="G56" s="4"/>
    </row>
    <row r="57" spans="1:7" s="15" customFormat="1" ht="11.25" x14ac:dyDescent="0.2">
      <c r="A57" s="13" t="s">
        <v>56</v>
      </c>
      <c r="B57" s="14">
        <v>0</v>
      </c>
      <c r="C57" s="14">
        <v>0</v>
      </c>
      <c r="D57" s="13" t="s">
        <v>60</v>
      </c>
      <c r="E57" s="14">
        <v>0</v>
      </c>
      <c r="F57" s="14">
        <v>0</v>
      </c>
      <c r="G57" s="4"/>
    </row>
    <row r="58" spans="1:7" s="24" customFormat="1" x14ac:dyDescent="0.2">
      <c r="A58" s="17" t="s">
        <v>16</v>
      </c>
      <c r="B58" s="18">
        <f>SUM(B54:B57)</f>
        <v>0</v>
      </c>
      <c r="C58" s="18">
        <f>SUM(C54:C57)</f>
        <v>0</v>
      </c>
      <c r="D58" s="17" t="s">
        <v>16</v>
      </c>
      <c r="E58" s="18">
        <f>SUM(E54:E57)</f>
        <v>0</v>
      </c>
      <c r="F58" s="18">
        <f>SUM(F54:F57)</f>
        <v>0</v>
      </c>
      <c r="G58" s="23"/>
    </row>
    <row r="59" spans="1:7" x14ac:dyDescent="0.2">
      <c r="A59" s="25">
        <v>0</v>
      </c>
      <c r="B59" s="14"/>
      <c r="C59" s="14"/>
      <c r="D59" s="22" t="s">
        <v>61</v>
      </c>
      <c r="E59" s="14">
        <v>0</v>
      </c>
      <c r="F59" s="14">
        <v>0</v>
      </c>
    </row>
    <row r="60" spans="1:7" ht="22.5" x14ac:dyDescent="0.2">
      <c r="A60" s="25"/>
      <c r="B60" s="14"/>
      <c r="C60" s="14"/>
      <c r="D60" s="22" t="s">
        <v>62</v>
      </c>
      <c r="E60" s="14">
        <f>E58-E59</f>
        <v>0</v>
      </c>
      <c r="F60" s="14">
        <f>F58-F59</f>
        <v>0</v>
      </c>
    </row>
    <row r="61" spans="1:7" ht="11.25" customHeight="1" x14ac:dyDescent="0.2"/>
    <row r="62" spans="1:7" x14ac:dyDescent="0.2">
      <c r="A62" s="30"/>
      <c r="B62" s="31"/>
      <c r="C62" s="31"/>
      <c r="D62" s="32"/>
      <c r="E62" s="6" t="str">
        <f>E53</f>
        <v>Esercizio 2022</v>
      </c>
      <c r="F62" s="6" t="str">
        <f>F4</f>
        <v>Esercizio 2021</v>
      </c>
    </row>
    <row r="63" spans="1:7" ht="22.5" customHeight="1" x14ac:dyDescent="0.2">
      <c r="A63" s="53" t="s">
        <v>74</v>
      </c>
      <c r="B63" s="54"/>
      <c r="C63" s="54"/>
      <c r="D63" s="55"/>
      <c r="E63" s="14">
        <f>E51</f>
        <v>-7486.8799999999974</v>
      </c>
      <c r="F63" s="14">
        <f>F48-C48</f>
        <v>-14961.390000000007</v>
      </c>
    </row>
    <row r="64" spans="1:7" ht="22.5" customHeight="1" x14ac:dyDescent="0.2">
      <c r="A64" s="53" t="s">
        <v>62</v>
      </c>
      <c r="B64" s="54"/>
      <c r="C64" s="54"/>
      <c r="D64" s="55"/>
      <c r="E64" s="14">
        <f>E60</f>
        <v>0</v>
      </c>
      <c r="F64" s="14">
        <v>0</v>
      </c>
    </row>
    <row r="65" spans="1:7" ht="22.5" customHeight="1" x14ac:dyDescent="0.2">
      <c r="A65" s="48" t="s">
        <v>63</v>
      </c>
      <c r="B65" s="49"/>
      <c r="C65" s="49"/>
      <c r="D65" s="50"/>
      <c r="E65" s="33">
        <f>E63+E64</f>
        <v>-7486.8799999999974</v>
      </c>
      <c r="F65" s="18">
        <f>F63+F64</f>
        <v>-14961.390000000007</v>
      </c>
    </row>
    <row r="66" spans="1:7" ht="11.25" customHeight="1" x14ac:dyDescent="0.2">
      <c r="A66" s="34"/>
      <c r="B66" s="35"/>
      <c r="C66" s="35"/>
      <c r="D66" s="34"/>
      <c r="E66" s="27"/>
      <c r="F66" s="27"/>
    </row>
    <row r="67" spans="1:7" x14ac:dyDescent="0.2">
      <c r="A67" s="30"/>
      <c r="B67" s="31"/>
      <c r="C67" s="31"/>
      <c r="D67" s="32"/>
      <c r="E67" s="6" t="str">
        <f>E62</f>
        <v>Esercizio 2022</v>
      </c>
      <c r="F67" s="6" t="str">
        <f>F4</f>
        <v>Esercizio 2021</v>
      </c>
    </row>
    <row r="68" spans="1:7" x14ac:dyDescent="0.2">
      <c r="A68" s="36" t="s">
        <v>64</v>
      </c>
      <c r="B68" s="27"/>
      <c r="C68" s="27"/>
      <c r="D68" s="37"/>
      <c r="E68" s="14"/>
      <c r="F68" s="14"/>
    </row>
    <row r="69" spans="1:7" x14ac:dyDescent="0.2">
      <c r="A69" s="38" t="s">
        <v>65</v>
      </c>
      <c r="B69" s="27"/>
      <c r="C69" s="27"/>
      <c r="D69" s="37"/>
      <c r="E69" s="14">
        <v>28.01</v>
      </c>
      <c r="F69" s="14">
        <v>125.1</v>
      </c>
    </row>
    <row r="70" spans="1:7" x14ac:dyDescent="0.2">
      <c r="A70" s="38" t="s">
        <v>66</v>
      </c>
      <c r="B70" s="27"/>
      <c r="C70" s="27"/>
      <c r="D70" s="37"/>
      <c r="E70" s="14">
        <v>7083.9110000000001</v>
      </c>
      <c r="F70" s="14">
        <v>14473.7</v>
      </c>
    </row>
    <row r="71" spans="1:7" ht="18" customHeight="1" x14ac:dyDescent="0.2">
      <c r="E71" s="27"/>
    </row>
    <row r="72" spans="1:7" ht="17.25" customHeight="1" x14ac:dyDescent="0.2">
      <c r="A72" s="45" t="s">
        <v>83</v>
      </c>
      <c r="B72" s="46"/>
      <c r="C72" s="46"/>
      <c r="D72" s="47"/>
      <c r="E72" s="43">
        <v>3508</v>
      </c>
    </row>
    <row r="73" spans="1:7" s="12" customFormat="1" ht="15.75" customHeight="1" x14ac:dyDescent="0.2">
      <c r="A73" s="45" t="s">
        <v>77</v>
      </c>
      <c r="B73" s="46"/>
      <c r="C73" s="46"/>
      <c r="D73" s="47"/>
      <c r="E73" s="43">
        <v>150.33000000000001</v>
      </c>
      <c r="F73" s="14">
        <v>138.83000000000001</v>
      </c>
      <c r="G73" s="11"/>
    </row>
    <row r="74" spans="1:7" ht="15.75" customHeight="1" x14ac:dyDescent="0.2">
      <c r="A74" s="45" t="s">
        <v>84</v>
      </c>
      <c r="B74" s="46"/>
      <c r="C74" s="46"/>
      <c r="D74" s="47"/>
      <c r="E74" s="44">
        <v>428.01</v>
      </c>
      <c r="F74" s="42"/>
    </row>
    <row r="76" spans="1:7" s="40" customFormat="1" ht="17.25" customHeight="1" x14ac:dyDescent="0.2">
      <c r="A76" s="56" t="s">
        <v>78</v>
      </c>
      <c r="B76" s="56"/>
      <c r="C76" s="56"/>
      <c r="D76" s="56"/>
      <c r="E76" s="56"/>
      <c r="F76" s="56"/>
      <c r="G76" s="39"/>
    </row>
    <row r="77" spans="1:7" s="40" customFormat="1" ht="17.25" customHeight="1" x14ac:dyDescent="0.2">
      <c r="A77" s="56" t="s">
        <v>80</v>
      </c>
      <c r="B77" s="56"/>
      <c r="C77" s="56"/>
      <c r="D77" s="56"/>
      <c r="E77" s="56"/>
      <c r="F77" s="56"/>
      <c r="G77" s="39"/>
    </row>
    <row r="78" spans="1:7" s="40" customFormat="1" ht="17.25" customHeight="1" x14ac:dyDescent="0.2">
      <c r="A78" s="56" t="s">
        <v>85</v>
      </c>
      <c r="B78" s="56"/>
      <c r="C78" s="56"/>
      <c r="D78" s="56"/>
      <c r="E78" s="56"/>
      <c r="F78" s="56"/>
      <c r="G78" s="39"/>
    </row>
  </sheetData>
  <mergeCells count="11">
    <mergeCell ref="A76:F76"/>
    <mergeCell ref="A77:F77"/>
    <mergeCell ref="A78:F78"/>
    <mergeCell ref="A73:D73"/>
    <mergeCell ref="A74:D74"/>
    <mergeCell ref="A72:D72"/>
    <mergeCell ref="A65:D65"/>
    <mergeCell ref="A1:F1"/>
    <mergeCell ref="A2:F2"/>
    <mergeCell ref="A63:D63"/>
    <mergeCell ref="A64:D64"/>
  </mergeCell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Piergiorgio</dc:creator>
  <cp:lastModifiedBy>Piergiorgio</cp:lastModifiedBy>
  <cp:lastPrinted>2023-02-01T11:44:18Z</cp:lastPrinted>
  <dcterms:created xsi:type="dcterms:W3CDTF">2020-05-02T06:06:09Z</dcterms:created>
  <dcterms:modified xsi:type="dcterms:W3CDTF">2023-02-01T11:44:43Z</dcterms:modified>
</cp:coreProperties>
</file>